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H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H196" i="1" l="1"/>
  <c r="F196" i="1"/>
  <c r="I196" i="1"/>
  <c r="G196" i="1"/>
</calcChain>
</file>

<file path=xl/sharedStrings.xml><?xml version="1.0" encoding="utf-8"?>
<sst xmlns="http://schemas.openxmlformats.org/spreadsheetml/2006/main" count="252" uniqueCount="87">
  <si>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</si>
  <si>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</si>
  <si>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</si>
  <si>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</si>
  <si>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</si>
  <si>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</si>
  <si>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</si>
  <si>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</si>
  <si>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</si>
  <si>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</si>
  <si>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</si>
  <si>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</si>
  <si>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</si>
  <si>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</si>
  <si>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</si>
  <si>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</si>
  <si>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</si>
  <si>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</si>
  <si>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</si>
  <si>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</si>
  <si>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</si>
  <si>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</si>
  <si>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</si>
  <si>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</si>
  <si>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</si>
  <si>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</si>
  <si>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</si>
  <si>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</si>
  <si>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</si>
  <si>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</si>
  <si>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</si>
  <si>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</si>
  <si>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</si>
  <si>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</si>
  <si>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</si>
  <si>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</si>
  <si>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</si>
  <si>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</si>
  <si>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</si>
  <si>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д.Салтыки</t>
  </si>
  <si>
    <t>директор</t>
  </si>
  <si>
    <t>Перминов С.В.</t>
  </si>
  <si>
    <t>307, 309, 593**</t>
  </si>
  <si>
    <t>Кофейный напиток с молоком</t>
  </si>
  <si>
    <t>Хлеб пшеничный, хлеб ржано-пшеничный</t>
  </si>
  <si>
    <t>Яблоко</t>
  </si>
  <si>
    <t>Чай с сахаром</t>
  </si>
  <si>
    <t>54-2нг-2020*</t>
  </si>
  <si>
    <t>54-2гн-2020*</t>
  </si>
  <si>
    <t>54-23гн-2020*</t>
  </si>
  <si>
    <t xml:space="preserve">Салат Степной </t>
  </si>
  <si>
    <t>25**</t>
  </si>
  <si>
    <t>Котлета рубленая, капуста тушеная</t>
  </si>
  <si>
    <t>282, 534**</t>
  </si>
  <si>
    <t>Компот из смеси сухофруктов</t>
  </si>
  <si>
    <t>54-1хн-2020*</t>
  </si>
  <si>
    <t>Салат из свеклы с солен.огурцами</t>
  </si>
  <si>
    <t>21**</t>
  </si>
  <si>
    <t>Котлета рублен из птицы, каша рассыпчатая рисовая, соус томатный</t>
  </si>
  <si>
    <t>307, 302, 593**</t>
  </si>
  <si>
    <t>Компот из свежих плодов</t>
  </si>
  <si>
    <t>Салат из св.огурцов и помидоров</t>
  </si>
  <si>
    <t>Какао с молоком</t>
  </si>
  <si>
    <t>Котлета рубленая, рагу из овощей</t>
  </si>
  <si>
    <t>282, 224**</t>
  </si>
  <si>
    <t>54-21гн-2020*</t>
  </si>
  <si>
    <t>Салат из свеклы отварной</t>
  </si>
  <si>
    <t>246, 302</t>
  </si>
  <si>
    <t>Компот из кураги</t>
  </si>
  <si>
    <t>54-2хн-2020*</t>
  </si>
  <si>
    <t>37**</t>
  </si>
  <si>
    <t>Салат Студенческий</t>
  </si>
  <si>
    <t>Рыба туш.в т.с. с овощами, пюре картофельное</t>
  </si>
  <si>
    <t>Сок фруктовый</t>
  </si>
  <si>
    <t>Огурец в нарезке</t>
  </si>
  <si>
    <t>54-2з-2020*</t>
  </si>
  <si>
    <t>229, 321</t>
  </si>
  <si>
    <t>Плов из курицы</t>
  </si>
  <si>
    <t>492**</t>
  </si>
  <si>
    <t>Хлеб пшеничный</t>
  </si>
  <si>
    <t>255, 309</t>
  </si>
  <si>
    <t>Котлета рублен из птицы, каша рассыпчатая гречневая, соус томатный</t>
  </si>
  <si>
    <t>261, 309</t>
  </si>
  <si>
    <t>Гуляш из отварной говядины, каша рассыпчатая гречневая</t>
  </si>
  <si>
    <t>Печень по строгановски,  макаронные изделия отварные</t>
  </si>
  <si>
    <t>Котлета рыбная запеченая, макаронные изделия отварные</t>
  </si>
  <si>
    <t>Котлета рублен из птицы, макаронные изделия отварные,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</si>
</sst>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  <fill>
      <patternFill patternType="solid">
        <fgColor theme="7" tint="0.79998168889431442"/>
        <bgColor rgb="FFFFFFD7"/>
      </patternFill>
    </fill>
    <fill>
      <patternFill patternType="solid">
        <fgColor rgb="FFFFF2CC"/>
        <bgColor rgb="FFFFFFD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2" fillId="5" borderId="2" xfId="0" applyNumberFormat="1" applyFont="1" applyFill="1" applyBorder="1" applyAlignment="1" applyProtection="1">
      <alignment horizontal="left" vertical="center" wrapText="1"/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0" fontId="12" fillId="6" borderId="2" xfId="0" applyFont="1" applyFill="1" applyBorder="1" applyAlignment="1" applyProtection="1">
      <protection locked="0"/>
    </xf>
    <xf numFmtId="0" fontId="12" fillId="5" borderId="2" xfId="0" applyFont="1" applyFill="1" applyBorder="1" applyAlignment="1" applyProtection="1">
      <protection locked="0"/>
    </xf>
    <xf numFmtId="0" fontId="0" fillId="0" borderId="2" xfId="0" applyBorder="1" applyProtection="1">
      <protection locked="0"/>
    </xf>
    <xf numFmtId="0" fontId="12" fillId="6" borderId="24" xfId="0" applyFont="1" applyFill="1" applyBorder="1" applyAlignment="1" applyProtection="1">
      <protection locked="0"/>
    </xf>
    <xf numFmtId="0" fontId="13" fillId="7" borderId="2" xfId="0" applyFont="1" applyFill="1" applyBorder="1" applyAlignment="1" applyProtection="1">
      <alignment wrapText="1"/>
      <protection locked="0"/>
    </xf>
    <xf numFmtId="0" fontId="12" fillId="8" borderId="2" xfId="0" applyFont="1" applyFill="1" applyBorder="1" applyAlignment="1" applyProtection="1">
      <protection locked="0"/>
    </xf>
    <xf numFmtId="0" fontId="13" fillId="5" borderId="2" xfId="0" applyFont="1" applyFill="1" applyBorder="1" applyAlignment="1" applyProtection="1">
      <alignment wrapText="1"/>
      <protection locked="0"/>
    </xf>
    <xf numFmtId="1" fontId="13" fillId="5" borderId="2" xfId="0" applyNumberFormat="1" applyFont="1" applyFill="1" applyBorder="1" applyAlignment="1" applyProtection="1">
      <alignment horizontal="center"/>
      <protection locked="0"/>
    </xf>
    <xf numFmtId="2" fontId="12" fillId="5" borderId="2" xfId="0" applyNumberFormat="1" applyFont="1" applyFill="1" applyBorder="1" applyAlignment="1" applyProtection="1">
      <alignment horizontal="center"/>
      <protection locked="0"/>
    </xf>
    <xf numFmtId="2" fontId="13" fillId="5" borderId="2" xfId="0" applyNumberFormat="1" applyFont="1" applyFill="1" applyBorder="1" applyAlignment="1" applyProtection="1">
      <alignment horizontal="center"/>
      <protection locked="0"/>
    </xf>
    <xf numFmtId="0" fontId="12" fillId="6" borderId="5" xfId="0" applyFont="1" applyFill="1" applyBorder="1" applyAlignment="1" applyProtection="1">
      <alignment horizontal="center"/>
      <protection locked="0"/>
    </xf>
    <xf numFmtId="2" fontId="12" fillId="6" borderId="2" xfId="0" applyNumberFormat="1" applyFont="1" applyFill="1" applyBorder="1" applyAlignment="1" applyProtection="1">
      <alignment horizontal="center"/>
      <protection locked="0"/>
    </xf>
    <xf numFmtId="0" fontId="12" fillId="5" borderId="2" xfId="0" applyFont="1" applyFill="1" applyBorder="1" applyAlignment="1" applyProtection="1">
      <alignment horizontal="center"/>
      <protection locked="0"/>
    </xf>
    <xf numFmtId="0" fontId="12" fillId="6" borderId="2" xfId="0" applyFont="1" applyFill="1" applyBorder="1" applyAlignment="1" applyProtection="1">
      <alignment horizontal="center"/>
      <protection locked="0"/>
    </xf>
    <xf numFmtId="2" fontId="12" fillId="5" borderId="23" xfId="0" applyNumberFormat="1" applyFont="1" applyFill="1" applyBorder="1" applyAlignment="1" applyProtection="1">
      <alignment horizontal="center"/>
      <protection locked="0"/>
    </xf>
    <xf numFmtId="0" fontId="12" fillId="5" borderId="23" xfId="0" applyFont="1" applyFill="1" applyBorder="1" applyAlignment="1" applyProtection="1">
      <alignment horizontal="center"/>
      <protection locked="0"/>
    </xf>
    <xf numFmtId="1" fontId="13" fillId="6" borderId="2" xfId="0" applyNumberFormat="1" applyFont="1" applyFill="1" applyBorder="1" applyAlignment="1" applyProtection="1">
      <alignment horizontal="center"/>
      <protection locked="0"/>
    </xf>
    <xf numFmtId="2" fontId="12" fillId="6" borderId="25" xfId="0" applyNumberFormat="1" applyFont="1" applyFill="1" applyBorder="1" applyAlignment="1" applyProtection="1">
      <alignment horizontal="center"/>
      <protection locked="0"/>
    </xf>
    <xf numFmtId="1" fontId="13" fillId="8" borderId="2" xfId="0" applyNumberFormat="1" applyFont="1" applyFill="1" applyBorder="1" applyAlignment="1" applyProtection="1">
      <alignment horizontal="center"/>
      <protection locked="0"/>
    </xf>
    <xf numFmtId="2" fontId="12" fillId="8" borderId="2" xfId="0" applyNumberFormat="1" applyFont="1" applyFill="1" applyBorder="1" applyAlignment="1" applyProtection="1">
      <alignment horizontal="center"/>
      <protection locked="0"/>
    </xf>
    <xf numFmtId="0" fontId="12" fillId="8" borderId="2" xfId="0" applyFont="1" applyFill="1" applyBorder="1" applyAlignment="1" applyProtection="1">
      <alignment horizontal="center"/>
      <protection locked="0"/>
    </xf>
    <xf numFmtId="2" fontId="12" fillId="8" borderId="23" xfId="0" applyNumberFormat="1" applyFont="1" applyFill="1" applyBorder="1" applyAlignment="1" applyProtection="1">
      <alignment horizontal="center"/>
      <protection locked="0"/>
    </xf>
    <xf numFmtId="0" fontId="12" fillId="8" borderId="23" xfId="0" applyFont="1" applyFill="1" applyBorder="1" applyAlignment="1" applyProtection="1">
      <alignment horizontal="center"/>
      <protection locked="0"/>
    </xf>
    <xf numFmtId="1" fontId="14" fillId="6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2" fontId="12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8" sqref="E15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 t="s">
        <v>39</v>
      </c>
      <c r="D1" s="83"/>
      <c r="E1" s="83"/>
      <c r="F1" s="12" t="s">
        <v>16</v>
      </c>
      <c r="G1" s="2" t="s">
        <v>17</v>
      </c>
      <c r="H1" s="84" t="s">
        <v>40</v>
      </c>
      <c r="I1" s="84"/>
      <c r="J1" s="84"/>
      <c r="K1" s="84"/>
    </row>
    <row r="2" spans="1:12" ht="18" x14ac:dyDescent="0.2">
      <c r="A2" s="35" t="s">
        <v>6</v>
      </c>
      <c r="C2" s="2"/>
      <c r="G2" s="2" t="s">
        <v>18</v>
      </c>
      <c r="H2" s="84" t="s">
        <v>41</v>
      </c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260</v>
      </c>
      <c r="G6" s="40">
        <v>23</v>
      </c>
      <c r="H6" s="40">
        <v>29.2</v>
      </c>
      <c r="I6" s="40">
        <v>40.200000000000003</v>
      </c>
      <c r="J6" s="40">
        <v>519</v>
      </c>
      <c r="K6" s="41" t="s">
        <v>78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60">
        <v>200</v>
      </c>
      <c r="G8" s="61">
        <v>3.8</v>
      </c>
      <c r="H8" s="61">
        <v>3.5</v>
      </c>
      <c r="I8" s="61">
        <v>11.2</v>
      </c>
      <c r="J8" s="62">
        <v>91.2</v>
      </c>
      <c r="K8" s="65" t="s">
        <v>49</v>
      </c>
      <c r="L8" s="43"/>
    </row>
    <row r="9" spans="1:12" ht="15" x14ac:dyDescent="0.25">
      <c r="A9" s="23"/>
      <c r="B9" s="15"/>
      <c r="C9" s="11"/>
      <c r="D9" s="7" t="s">
        <v>23</v>
      </c>
      <c r="E9" s="52" t="s">
        <v>79</v>
      </c>
      <c r="F9" s="43">
        <v>30</v>
      </c>
      <c r="G9" s="43">
        <v>2.25</v>
      </c>
      <c r="H9" s="43">
        <v>0.33</v>
      </c>
      <c r="I9" s="43">
        <v>3.38</v>
      </c>
      <c r="J9" s="43">
        <v>52.88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53" t="s">
        <v>45</v>
      </c>
      <c r="F10" s="63">
        <v>100</v>
      </c>
      <c r="G10" s="64">
        <v>0.4</v>
      </c>
      <c r="H10" s="64">
        <v>0.4</v>
      </c>
      <c r="I10" s="64">
        <v>9.8000000000000007</v>
      </c>
      <c r="J10" s="64">
        <v>47</v>
      </c>
      <c r="K10" s="66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29.45</v>
      </c>
      <c r="H13" s="19">
        <f t="shared" si="0"/>
        <v>33.43</v>
      </c>
      <c r="I13" s="19">
        <f t="shared" si="0"/>
        <v>64.580000000000013</v>
      </c>
      <c r="J13" s="19">
        <f t="shared" si="0"/>
        <v>710.08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590</v>
      </c>
      <c r="G24" s="32">
        <f t="shared" ref="G24:J24" si="4">G13+G23</f>
        <v>29.45</v>
      </c>
      <c r="H24" s="32">
        <f t="shared" si="4"/>
        <v>33.43</v>
      </c>
      <c r="I24" s="32">
        <f t="shared" si="4"/>
        <v>64.580000000000013</v>
      </c>
      <c r="J24" s="32">
        <f t="shared" si="4"/>
        <v>710.08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85</v>
      </c>
      <c r="F25" s="43">
        <v>240</v>
      </c>
      <c r="G25" s="43">
        <v>20.010000000000002</v>
      </c>
      <c r="H25" s="43">
        <v>20.5</v>
      </c>
      <c r="I25" s="43">
        <v>38.04</v>
      </c>
      <c r="J25" s="43">
        <v>416.4</v>
      </c>
      <c r="K25" s="44" t="s">
        <v>80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4" t="s">
        <v>46</v>
      </c>
      <c r="F27" s="65">
        <v>200</v>
      </c>
      <c r="G27" s="61">
        <v>0.2</v>
      </c>
      <c r="H27" s="61">
        <v>0</v>
      </c>
      <c r="I27" s="61">
        <v>6.5</v>
      </c>
      <c r="J27" s="61">
        <v>26.8</v>
      </c>
      <c r="K27" s="65" t="s">
        <v>48</v>
      </c>
      <c r="L27" s="43"/>
    </row>
    <row r="28" spans="1:12" ht="15" x14ac:dyDescent="0.25">
      <c r="A28" s="14"/>
      <c r="B28" s="15"/>
      <c r="C28" s="11"/>
      <c r="D28" s="7" t="s">
        <v>23</v>
      </c>
      <c r="E28" s="52" t="s">
        <v>79</v>
      </c>
      <c r="F28" s="43">
        <v>30</v>
      </c>
      <c r="G28" s="43">
        <v>2.25</v>
      </c>
      <c r="H28" s="43">
        <v>0.33</v>
      </c>
      <c r="I28" s="43">
        <v>3.38</v>
      </c>
      <c r="J28" s="43">
        <v>52.88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5" t="s">
        <v>26</v>
      </c>
      <c r="E30" s="54" t="s">
        <v>50</v>
      </c>
      <c r="F30" s="60">
        <v>60</v>
      </c>
      <c r="G30" s="67">
        <v>0.9</v>
      </c>
      <c r="H30" s="67">
        <v>2.1</v>
      </c>
      <c r="I30" s="67">
        <v>4.4000000000000004</v>
      </c>
      <c r="J30" s="67">
        <v>39.75</v>
      </c>
      <c r="K30" s="68" t="s">
        <v>51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23.36</v>
      </c>
      <c r="H32" s="19">
        <f t="shared" ref="H32" si="7">SUM(H25:H31)</f>
        <v>22.93</v>
      </c>
      <c r="I32" s="19">
        <f t="shared" ref="I32" si="8">SUM(I25:I31)</f>
        <v>52.32</v>
      </c>
      <c r="J32" s="19">
        <f t="shared" ref="J32:L32" si="9">SUM(J25:J31)</f>
        <v>535.82999999999993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530</v>
      </c>
      <c r="G43" s="32">
        <f t="shared" ref="G43" si="14">G32+G42</f>
        <v>23.36</v>
      </c>
      <c r="H43" s="32">
        <f t="shared" ref="H43" si="15">H32+H42</f>
        <v>22.93</v>
      </c>
      <c r="I43" s="32">
        <f t="shared" ref="I43" si="16">I32+I42</f>
        <v>52.32</v>
      </c>
      <c r="J43" s="32">
        <f t="shared" ref="J43:L43" si="17">J32+J42</f>
        <v>535.82999999999993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270</v>
      </c>
      <c r="G44" s="40">
        <v>13.27</v>
      </c>
      <c r="H44" s="40">
        <v>33.74</v>
      </c>
      <c r="I44" s="40">
        <v>30.1</v>
      </c>
      <c r="J44" s="40">
        <v>476.88</v>
      </c>
      <c r="K44" s="41" t="s">
        <v>53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3" t="s">
        <v>54</v>
      </c>
      <c r="F46" s="69">
        <v>200</v>
      </c>
      <c r="G46" s="64">
        <v>0.5</v>
      </c>
      <c r="H46" s="64">
        <v>0</v>
      </c>
      <c r="I46" s="64">
        <v>19.8</v>
      </c>
      <c r="J46" s="64">
        <v>81</v>
      </c>
      <c r="K46" s="66" t="s">
        <v>55</v>
      </c>
      <c r="L46" s="43"/>
    </row>
    <row r="47" spans="1:12" ht="15" x14ac:dyDescent="0.25">
      <c r="A47" s="23"/>
      <c r="B47" s="15"/>
      <c r="C47" s="11"/>
      <c r="D47" s="7" t="s">
        <v>23</v>
      </c>
      <c r="E47" s="52" t="s">
        <v>79</v>
      </c>
      <c r="F47" s="43">
        <v>30</v>
      </c>
      <c r="G47" s="43">
        <v>2.25</v>
      </c>
      <c r="H47" s="43">
        <v>0.33</v>
      </c>
      <c r="I47" s="43">
        <v>3.38</v>
      </c>
      <c r="J47" s="43">
        <v>52.88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5" t="s">
        <v>26</v>
      </c>
      <c r="E49" s="56" t="s">
        <v>56</v>
      </c>
      <c r="F49" s="69">
        <v>60</v>
      </c>
      <c r="G49" s="70">
        <v>0.67</v>
      </c>
      <c r="H49" s="70">
        <v>5.33</v>
      </c>
      <c r="I49" s="70">
        <v>3.1</v>
      </c>
      <c r="J49" s="70">
        <v>62.25</v>
      </c>
      <c r="K49" s="66" t="s">
        <v>57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16.690000000000001</v>
      </c>
      <c r="H51" s="19">
        <f t="shared" ref="H51" si="19">SUM(H44:H50)</f>
        <v>39.4</v>
      </c>
      <c r="I51" s="19">
        <f t="shared" ref="I51" si="20">SUM(I44:I50)</f>
        <v>56.38000000000001</v>
      </c>
      <c r="J51" s="19">
        <f t="shared" ref="J51:L51" si="21">SUM(J44:J50)</f>
        <v>673.01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560</v>
      </c>
      <c r="G62" s="32">
        <f t="shared" ref="G62" si="26">G51+G61</f>
        <v>16.690000000000001</v>
      </c>
      <c r="H62" s="32">
        <f t="shared" ref="H62" si="27">H51+H61</f>
        <v>39.4</v>
      </c>
      <c r="I62" s="32">
        <f t="shared" ref="I62" si="28">I51+I61</f>
        <v>56.38000000000001</v>
      </c>
      <c r="J62" s="32">
        <f t="shared" ref="J62:L62" si="29">J51+J61</f>
        <v>673.01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270</v>
      </c>
      <c r="G63" s="40">
        <v>19.920000000000002</v>
      </c>
      <c r="H63" s="40">
        <v>24.76</v>
      </c>
      <c r="I63" s="40">
        <v>49.47</v>
      </c>
      <c r="J63" s="40">
        <v>485.3</v>
      </c>
      <c r="K63" s="41" t="s">
        <v>59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7" t="s">
        <v>60</v>
      </c>
      <c r="F65" s="71">
        <v>200</v>
      </c>
      <c r="G65" s="72">
        <v>0.2</v>
      </c>
      <c r="H65" s="72">
        <v>0.2</v>
      </c>
      <c r="I65" s="72">
        <v>22.3</v>
      </c>
      <c r="J65" s="72">
        <v>110</v>
      </c>
      <c r="K65" s="73">
        <v>340</v>
      </c>
      <c r="L65" s="43"/>
    </row>
    <row r="66" spans="1:12" ht="15" x14ac:dyDescent="0.25">
      <c r="A66" s="23"/>
      <c r="B66" s="15"/>
      <c r="C66" s="11"/>
      <c r="D66" s="7" t="s">
        <v>23</v>
      </c>
      <c r="E66" s="52" t="s">
        <v>44</v>
      </c>
      <c r="F66" s="43">
        <v>50</v>
      </c>
      <c r="G66" s="43">
        <v>3.07</v>
      </c>
      <c r="H66" s="43">
        <v>0.6</v>
      </c>
      <c r="I66" s="43">
        <v>6.84</v>
      </c>
      <c r="J66" s="43">
        <v>88.88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53"/>
      <c r="F67" s="63"/>
      <c r="G67" s="64"/>
      <c r="H67" s="64"/>
      <c r="I67" s="64"/>
      <c r="J67" s="64"/>
      <c r="K67" s="66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23.19</v>
      </c>
      <c r="H70" s="19">
        <f t="shared" ref="H70" si="31">SUM(H63:H69)</f>
        <v>25.560000000000002</v>
      </c>
      <c r="I70" s="19">
        <f t="shared" ref="I70" si="32">SUM(I63:I69)</f>
        <v>78.61</v>
      </c>
      <c r="J70" s="19">
        <f t="shared" ref="J70:L70" si="33">SUM(J63:J69)</f>
        <v>684.18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520</v>
      </c>
      <c r="G81" s="32">
        <f t="shared" ref="G81" si="38">G70+G80</f>
        <v>23.19</v>
      </c>
      <c r="H81" s="32">
        <f t="shared" ref="H81" si="39">H70+H80</f>
        <v>25.560000000000002</v>
      </c>
      <c r="I81" s="32">
        <f t="shared" ref="I81" si="40">I70+I80</f>
        <v>78.61</v>
      </c>
      <c r="J81" s="32">
        <f t="shared" ref="J81:L81" si="41">J70+J80</f>
        <v>684.18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250</v>
      </c>
      <c r="G82" s="40">
        <v>16.95</v>
      </c>
      <c r="H82" s="40">
        <v>20.27</v>
      </c>
      <c r="I82" s="40">
        <v>28.96</v>
      </c>
      <c r="J82" s="40">
        <v>365.45</v>
      </c>
      <c r="K82" s="41" t="s">
        <v>82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4" t="s">
        <v>46</v>
      </c>
      <c r="F84" s="65">
        <v>200</v>
      </c>
      <c r="G84" s="61">
        <v>0.2</v>
      </c>
      <c r="H84" s="61">
        <v>0</v>
      </c>
      <c r="I84" s="61">
        <v>6.5</v>
      </c>
      <c r="J84" s="61">
        <v>26.8</v>
      </c>
      <c r="K84" s="65" t="s">
        <v>47</v>
      </c>
      <c r="L84" s="43"/>
    </row>
    <row r="85" spans="1:12" ht="15" x14ac:dyDescent="0.25">
      <c r="A85" s="23"/>
      <c r="B85" s="15"/>
      <c r="C85" s="11"/>
      <c r="D85" s="7" t="s">
        <v>23</v>
      </c>
      <c r="E85" s="52" t="s">
        <v>79</v>
      </c>
      <c r="F85" s="43">
        <v>30</v>
      </c>
      <c r="G85" s="43">
        <v>2.25</v>
      </c>
      <c r="H85" s="43">
        <v>0.33</v>
      </c>
      <c r="I85" s="43">
        <v>3.38</v>
      </c>
      <c r="J85" s="43">
        <v>52.88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5" t="s">
        <v>26</v>
      </c>
      <c r="E87" s="58" t="s">
        <v>61</v>
      </c>
      <c r="F87" s="71">
        <v>60</v>
      </c>
      <c r="G87" s="74">
        <v>0.8</v>
      </c>
      <c r="H87" s="74">
        <v>2.5</v>
      </c>
      <c r="I87" s="74">
        <v>2</v>
      </c>
      <c r="J87" s="74">
        <v>44.52</v>
      </c>
      <c r="K87" s="75">
        <v>15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20.2</v>
      </c>
      <c r="H89" s="19">
        <f t="shared" ref="H89" si="43">SUM(H82:H88)</f>
        <v>23.099999999999998</v>
      </c>
      <c r="I89" s="19">
        <f t="shared" ref="I89" si="44">SUM(I82:I88)</f>
        <v>40.840000000000003</v>
      </c>
      <c r="J89" s="19">
        <f t="shared" ref="J89:L89" si="45">SUM(J82:J88)</f>
        <v>489.65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540</v>
      </c>
      <c r="G100" s="32">
        <f t="shared" ref="G100" si="50">G89+G99</f>
        <v>20.2</v>
      </c>
      <c r="H100" s="32">
        <f t="shared" ref="H100" si="51">H89+H99</f>
        <v>23.099999999999998</v>
      </c>
      <c r="I100" s="32">
        <f t="shared" ref="I100" si="52">I89+I99</f>
        <v>40.840000000000003</v>
      </c>
      <c r="J100" s="32">
        <f t="shared" ref="J100:L100" si="53">J89+J99</f>
        <v>489.65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270</v>
      </c>
      <c r="G101" s="40">
        <v>14.92</v>
      </c>
      <c r="H101" s="40">
        <v>23.53</v>
      </c>
      <c r="I101" s="40">
        <v>45.37</v>
      </c>
      <c r="J101" s="40">
        <v>447</v>
      </c>
      <c r="K101" s="41" t="s">
        <v>59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9" t="s">
        <v>62</v>
      </c>
      <c r="F103" s="60">
        <v>200</v>
      </c>
      <c r="G103" s="67">
        <v>4.5999999999999996</v>
      </c>
      <c r="H103" s="67">
        <v>4.4000000000000004</v>
      </c>
      <c r="I103" s="67">
        <v>12.5</v>
      </c>
      <c r="J103" s="67">
        <v>107.2</v>
      </c>
      <c r="K103" s="68" t="s">
        <v>65</v>
      </c>
      <c r="L103" s="43"/>
    </row>
    <row r="104" spans="1:12" ht="15" x14ac:dyDescent="0.25">
      <c r="A104" s="23"/>
      <c r="B104" s="15"/>
      <c r="C104" s="11"/>
      <c r="D104" s="7" t="s">
        <v>23</v>
      </c>
      <c r="E104" s="52" t="s">
        <v>44</v>
      </c>
      <c r="F104" s="43">
        <v>50</v>
      </c>
      <c r="G104" s="43">
        <v>3.07</v>
      </c>
      <c r="H104" s="43">
        <v>0.6</v>
      </c>
      <c r="I104" s="43">
        <v>6.84</v>
      </c>
      <c r="J104" s="43">
        <v>88.88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53"/>
      <c r="F105" s="63"/>
      <c r="G105" s="64"/>
      <c r="H105" s="64"/>
      <c r="I105" s="64"/>
      <c r="J105" s="64"/>
      <c r="K105" s="66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22.59</v>
      </c>
      <c r="H108" s="19">
        <f t="shared" si="54"/>
        <v>28.53</v>
      </c>
      <c r="I108" s="19">
        <f t="shared" si="54"/>
        <v>64.709999999999994</v>
      </c>
      <c r="J108" s="19">
        <f t="shared" si="54"/>
        <v>643.08000000000004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520</v>
      </c>
      <c r="G119" s="32">
        <f t="shared" ref="G119" si="58">G108+G118</f>
        <v>22.59</v>
      </c>
      <c r="H119" s="32">
        <f t="shared" ref="H119" si="59">H108+H118</f>
        <v>28.53</v>
      </c>
      <c r="I119" s="32">
        <f t="shared" ref="I119" si="60">I108+I118</f>
        <v>64.709999999999994</v>
      </c>
      <c r="J119" s="32">
        <f t="shared" ref="J119:L119" si="61">J108+J118</f>
        <v>643.08000000000004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265</v>
      </c>
      <c r="G120" s="40">
        <v>19.97</v>
      </c>
      <c r="H120" s="40">
        <v>41.54</v>
      </c>
      <c r="I120" s="40">
        <v>31.5</v>
      </c>
      <c r="J120" s="40">
        <v>580.88</v>
      </c>
      <c r="K120" s="41" t="s">
        <v>64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4" t="s">
        <v>46</v>
      </c>
      <c r="F122" s="65">
        <v>200</v>
      </c>
      <c r="G122" s="61">
        <v>0.2</v>
      </c>
      <c r="H122" s="61">
        <v>0</v>
      </c>
      <c r="I122" s="61">
        <v>6.5</v>
      </c>
      <c r="J122" s="61">
        <v>26.8</v>
      </c>
      <c r="K122" s="65" t="s">
        <v>48</v>
      </c>
      <c r="L122" s="43"/>
    </row>
    <row r="123" spans="1:12" ht="15" x14ac:dyDescent="0.25">
      <c r="A123" s="14"/>
      <c r="B123" s="15"/>
      <c r="C123" s="11"/>
      <c r="D123" s="7" t="s">
        <v>23</v>
      </c>
      <c r="E123" s="52" t="s">
        <v>79</v>
      </c>
      <c r="F123" s="43">
        <v>30</v>
      </c>
      <c r="G123" s="43">
        <v>2.25</v>
      </c>
      <c r="H123" s="43">
        <v>0.33</v>
      </c>
      <c r="I123" s="43">
        <v>3.38</v>
      </c>
      <c r="J123" s="43">
        <v>52.88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5" t="s">
        <v>26</v>
      </c>
      <c r="E125" s="56" t="s">
        <v>66</v>
      </c>
      <c r="F125" s="76">
        <v>60</v>
      </c>
      <c r="G125" s="70">
        <v>0.86</v>
      </c>
      <c r="H125" s="70">
        <v>3.65</v>
      </c>
      <c r="I125" s="70">
        <v>0.5</v>
      </c>
      <c r="J125" s="77">
        <v>56.34</v>
      </c>
      <c r="K125" s="78">
        <v>52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23.279999999999998</v>
      </c>
      <c r="H127" s="19">
        <f t="shared" si="62"/>
        <v>45.519999999999996</v>
      </c>
      <c r="I127" s="19">
        <f t="shared" si="62"/>
        <v>41.88</v>
      </c>
      <c r="J127" s="19">
        <f t="shared" si="62"/>
        <v>716.9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555</v>
      </c>
      <c r="G138" s="32">
        <f t="shared" ref="G138" si="66">G127+G137</f>
        <v>23.279999999999998</v>
      </c>
      <c r="H138" s="32">
        <f t="shared" ref="H138" si="67">H127+H137</f>
        <v>45.519999999999996</v>
      </c>
      <c r="I138" s="32">
        <f t="shared" ref="I138" si="68">I127+I137</f>
        <v>41.88</v>
      </c>
      <c r="J138" s="32">
        <f t="shared" ref="J138:L138" si="69">J127+J137</f>
        <v>716.9</v>
      </c>
      <c r="K138" s="32"/>
      <c r="L138" s="32">
        <f t="shared" si="69"/>
        <v>0</v>
      </c>
    </row>
    <row r="139" spans="1:12" ht="19.5" customHeight="1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250</v>
      </c>
      <c r="G139" s="40">
        <v>22.5</v>
      </c>
      <c r="H139" s="40">
        <v>18.79</v>
      </c>
      <c r="I139" s="40">
        <v>42.6</v>
      </c>
      <c r="J139" s="40">
        <v>426.05</v>
      </c>
      <c r="K139" s="41" t="s">
        <v>67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8" t="s">
        <v>68</v>
      </c>
      <c r="F141" s="71">
        <v>200</v>
      </c>
      <c r="G141" s="72">
        <v>1</v>
      </c>
      <c r="H141" s="72">
        <v>0.1</v>
      </c>
      <c r="I141" s="72">
        <v>15.7</v>
      </c>
      <c r="J141" s="72">
        <v>66.900000000000006</v>
      </c>
      <c r="K141" s="73" t="s">
        <v>69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79</v>
      </c>
      <c r="F142" s="43">
        <v>30</v>
      </c>
      <c r="G142" s="43">
        <v>2.25</v>
      </c>
      <c r="H142" s="43">
        <v>0.33</v>
      </c>
      <c r="I142" s="43">
        <v>3.38</v>
      </c>
      <c r="J142" s="43">
        <v>52.88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5" t="s">
        <v>26</v>
      </c>
      <c r="E144" s="54" t="s">
        <v>71</v>
      </c>
      <c r="F144" s="60">
        <v>60</v>
      </c>
      <c r="G144" s="67">
        <v>2.1800000000000002</v>
      </c>
      <c r="H144" s="67">
        <v>6.3</v>
      </c>
      <c r="I144" s="67">
        <v>4.95</v>
      </c>
      <c r="J144" s="67">
        <v>85.5</v>
      </c>
      <c r="K144" s="68" t="s">
        <v>70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27.93</v>
      </c>
      <c r="H146" s="19">
        <f t="shared" si="70"/>
        <v>25.52</v>
      </c>
      <c r="I146" s="19">
        <f t="shared" si="70"/>
        <v>66.63</v>
      </c>
      <c r="J146" s="19">
        <f t="shared" si="70"/>
        <v>631.33000000000004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540</v>
      </c>
      <c r="G157" s="32">
        <f t="shared" ref="G157" si="74">G146+G156</f>
        <v>27.93</v>
      </c>
      <c r="H157" s="32">
        <f t="shared" ref="H157" si="75">H146+H156</f>
        <v>25.52</v>
      </c>
      <c r="I157" s="32">
        <f t="shared" ref="I157" si="76">I146+I156</f>
        <v>66.63</v>
      </c>
      <c r="J157" s="32">
        <f t="shared" ref="J157:L157" si="77">J146+J156</f>
        <v>631.33000000000004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270</v>
      </c>
      <c r="G158" s="40">
        <v>16.84</v>
      </c>
      <c r="H158" s="40">
        <v>21.48</v>
      </c>
      <c r="I158" s="40">
        <v>37.32</v>
      </c>
      <c r="J158" s="40">
        <v>409.95</v>
      </c>
      <c r="K158" s="41" t="s">
        <v>42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9" t="s">
        <v>60</v>
      </c>
      <c r="F160" s="60">
        <v>200</v>
      </c>
      <c r="G160" s="61">
        <v>0.2</v>
      </c>
      <c r="H160" s="61">
        <v>0.2</v>
      </c>
      <c r="I160" s="61">
        <v>22.3</v>
      </c>
      <c r="J160" s="61">
        <v>110</v>
      </c>
      <c r="K160" s="65">
        <v>340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52" t="s">
        <v>79</v>
      </c>
      <c r="F161" s="43">
        <v>30</v>
      </c>
      <c r="G161" s="43">
        <v>2.25</v>
      </c>
      <c r="H161" s="43">
        <v>0.33</v>
      </c>
      <c r="I161" s="43">
        <v>3.38</v>
      </c>
      <c r="J161" s="43">
        <v>52.88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53" t="s">
        <v>45</v>
      </c>
      <c r="F162" s="63">
        <v>100</v>
      </c>
      <c r="G162" s="64">
        <v>0.4</v>
      </c>
      <c r="H162" s="64">
        <v>0.4</v>
      </c>
      <c r="I162" s="64">
        <v>9.8000000000000007</v>
      </c>
      <c r="J162" s="64">
        <v>47</v>
      </c>
      <c r="K162" s="66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19.689999999999998</v>
      </c>
      <c r="H165" s="19">
        <f t="shared" si="78"/>
        <v>22.409999999999997</v>
      </c>
      <c r="I165" s="19">
        <f t="shared" si="78"/>
        <v>72.800000000000011</v>
      </c>
      <c r="J165" s="19">
        <f t="shared" si="78"/>
        <v>619.83000000000004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600</v>
      </c>
      <c r="G176" s="32">
        <f t="shared" ref="G176" si="82">G165+G175</f>
        <v>19.689999999999998</v>
      </c>
      <c r="H176" s="32">
        <f t="shared" ref="H176" si="83">H165+H175</f>
        <v>22.409999999999997</v>
      </c>
      <c r="I176" s="32">
        <f t="shared" ref="I176" si="84">I165+I175</f>
        <v>72.800000000000011</v>
      </c>
      <c r="J176" s="32">
        <f t="shared" ref="J176:L176" si="85">J165+J175</f>
        <v>619.83000000000004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300</v>
      </c>
      <c r="G177" s="40">
        <v>21.36</v>
      </c>
      <c r="H177" s="40">
        <v>15.01</v>
      </c>
      <c r="I177" s="40">
        <v>28.94</v>
      </c>
      <c r="J177" s="40">
        <v>332.25</v>
      </c>
      <c r="K177" s="41" t="s">
        <v>76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4" t="s">
        <v>73</v>
      </c>
      <c r="F179" s="65">
        <v>200</v>
      </c>
      <c r="G179" s="61">
        <v>0</v>
      </c>
      <c r="H179" s="61">
        <v>0</v>
      </c>
      <c r="I179" s="61">
        <v>24</v>
      </c>
      <c r="J179" s="61">
        <v>96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52" t="s">
        <v>79</v>
      </c>
      <c r="F180" s="43">
        <v>30</v>
      </c>
      <c r="G180" s="43">
        <v>2.25</v>
      </c>
      <c r="H180" s="43">
        <v>0.33</v>
      </c>
      <c r="I180" s="43">
        <v>3.38</v>
      </c>
      <c r="J180" s="43">
        <v>52.88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5" t="s">
        <v>26</v>
      </c>
      <c r="E182" s="54" t="s">
        <v>74</v>
      </c>
      <c r="F182" s="71">
        <v>60</v>
      </c>
      <c r="G182" s="79">
        <v>0.48</v>
      </c>
      <c r="H182" s="80">
        <v>0.06</v>
      </c>
      <c r="I182" s="80">
        <v>1.5</v>
      </c>
      <c r="J182" s="74">
        <v>8.4600000000000009</v>
      </c>
      <c r="K182" s="81" t="s">
        <v>75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24.09</v>
      </c>
      <c r="H184" s="19">
        <f t="shared" si="86"/>
        <v>15.4</v>
      </c>
      <c r="I184" s="19">
        <f t="shared" si="86"/>
        <v>57.82</v>
      </c>
      <c r="J184" s="19">
        <f t="shared" si="86"/>
        <v>489.59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590</v>
      </c>
      <c r="G195" s="32">
        <f t="shared" ref="G195" si="90">G184+G194</f>
        <v>24.09</v>
      </c>
      <c r="H195" s="32">
        <f t="shared" ref="H195" si="91">H184+H194</f>
        <v>15.4</v>
      </c>
      <c r="I195" s="32">
        <f t="shared" ref="I195" si="92">I184+I194</f>
        <v>57.82</v>
      </c>
      <c r="J195" s="32">
        <f t="shared" ref="J195:L195" si="93">J184+J194</f>
        <v>489.59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554.5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23.047000000000001</v>
      </c>
      <c r="H196" s="34">
        <f t="shared" si="94"/>
        <v>28.179999999999996</v>
      </c>
      <c r="I196" s="34">
        <f t="shared" si="94"/>
        <v>59.657000000000004</v>
      </c>
      <c r="J196" s="34">
        <f t="shared" si="94"/>
        <v>619.34799999999996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dcterms:created xsi:type="dcterms:W3CDTF">2022-05-16T14:23:56Z</dcterms:created>
  <dcterms:modified xsi:type="dcterms:W3CDTF">2025-04-11T06:59:29Z</dcterms:modified>
</cp:coreProperties>
</file>